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3D9D43F1-F799-4A4C-AAD9-76E87748F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<sst xmlns="http://schemas.openxmlformats.org/spreadsheetml/2006/main" count="36" uniqueCount="26">
  <si>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</si>
  <si>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</si>
  <si>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</si>
  <si>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</si>
  <si>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</si>
  <si>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</si>
  <si>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</si>
  <si>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</si>
  <si>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</si>
  <si>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</si>
  <si>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</si>
  <si>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</si>
  <si>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</si>
  <si>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</si>
  <si>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</si>
  <si>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</si>
  <si>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</si>
  <si>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</si>
  <si>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</si>
  <si>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</si>
  <si>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</si>
  <si>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</si>
  <si>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</si>
  <si>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</si>
  <si>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</si>
  <si>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 Felipe,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</si>
</sst>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1409699</xdr:colOff>
      <xdr:row>43</xdr:row>
      <xdr:rowOff>0</xdr:rowOff>
    </xdr:from>
    <xdr:to>
      <xdr:col>4</xdr:col>
      <xdr:colOff>933450</xdr:colOff>
      <xdr:row>47</xdr:row>
      <xdr:rowOff>97131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BC495E-AA32-46C3-9165-3FA6CB00FB6F}"/>
            </a:ext>
          </a:extLst>
        </xdr:cNvPr>
        <xdr:cNvSpPr txBox="1"/>
      </xdr:nvSpPr>
      <xdr:spPr>
        <a:xfrm>
          <a:off x="1409699" y="7791450"/>
          <a:ext cx="5895976" cy="668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6" zoomScaleNormal="100" workbookViewId="0">
      <selection activeCell="J34" sqref="J34"/>
    </sheetView>
  </sheetViews>
  <sheetFormatPr baseColWidth="10" defaultColWidth="9.28515625" defaultRowHeight="11.25" x14ac:dyDescent="0.25"/>
  <cols>
    <col min="1" max="1" width="46.710937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2366203.48</v>
      </c>
      <c r="C4" s="16"/>
      <c r="D4" s="16"/>
      <c r="E4" s="16"/>
      <c r="F4" s="15">
        <f>SUM(B4:E4)</f>
        <v>2366203.48</v>
      </c>
    </row>
    <row r="5" spans="1:6" ht="11.25" customHeight="1" x14ac:dyDescent="0.2">
      <c r="A5" s="8" t="s">
        <v>2</v>
      </c>
      <c r="B5" s="17">
        <v>2366203.4700000002</v>
      </c>
      <c r="C5" s="16"/>
      <c r="D5" s="16"/>
      <c r="E5" s="16"/>
      <c r="F5" s="15">
        <f>SUM(B5:E5)</f>
        <v>2366203.4700000002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7032986.8899999997</v>
      </c>
      <c r="D9" s="15">
        <f>D10</f>
        <v>58701.71</v>
      </c>
      <c r="E9" s="16"/>
      <c r="F9" s="15">
        <f t="shared" ref="F9:F14" si="0">SUM(B9:E9)</f>
        <v>7091688.5999999996</v>
      </c>
    </row>
    <row r="10" spans="1:6" ht="11.25" customHeight="1" x14ac:dyDescent="0.2">
      <c r="A10" s="8" t="s">
        <v>5</v>
      </c>
      <c r="B10" s="16"/>
      <c r="C10" s="16"/>
      <c r="D10" s="17">
        <v>58701.71</v>
      </c>
      <c r="E10" s="16"/>
      <c r="F10" s="15">
        <f t="shared" si="0"/>
        <v>58701.71</v>
      </c>
    </row>
    <row r="11" spans="1:6" ht="11.25" customHeight="1" x14ac:dyDescent="0.2">
      <c r="A11" s="8" t="s">
        <v>6</v>
      </c>
      <c r="B11" s="16"/>
      <c r="C11" s="17">
        <v>7032986.8899999997</v>
      </c>
      <c r="D11" s="16"/>
      <c r="E11" s="16"/>
      <c r="F11" s="15">
        <f t="shared" si="0"/>
        <v>7032986.8899999997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2366203.48</v>
      </c>
      <c r="C20" s="15">
        <f>C9</f>
        <v>7032986.8899999997</v>
      </c>
      <c r="D20" s="15">
        <f>D9</f>
        <v>58701.71</v>
      </c>
      <c r="E20" s="15">
        <f>E16</f>
        <v>0</v>
      </c>
      <c r="F20" s="15">
        <f>SUM(B20:E20)</f>
        <v>9457892.0800000001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-0.05</v>
      </c>
      <c r="C22" s="16"/>
      <c r="D22" s="16"/>
      <c r="E22" s="16"/>
      <c r="F22" s="15">
        <f>SUM(B22:E22)</f>
        <v>-0.05</v>
      </c>
    </row>
    <row r="23" spans="1:6" ht="11.25" customHeight="1" x14ac:dyDescent="0.2">
      <c r="A23" s="8" t="s">
        <v>2</v>
      </c>
      <c r="B23" s="17">
        <v>-0.05</v>
      </c>
      <c r="C23" s="16"/>
      <c r="D23" s="16"/>
      <c r="E23" s="16"/>
      <c r="F23" s="15">
        <f>SUM(B23:E23)</f>
        <v>-0.05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56935.09</v>
      </c>
      <c r="D27" s="15">
        <f>SUM(D28:D32)</f>
        <v>160408.62</v>
      </c>
      <c r="E27" s="16"/>
      <c r="F27" s="15">
        <f t="shared" ref="F27:F32" si="1">SUM(B27:E27)</f>
        <v>217343.71</v>
      </c>
    </row>
    <row r="28" spans="1:6" ht="11.25" customHeight="1" x14ac:dyDescent="0.2">
      <c r="A28" s="8" t="s">
        <v>5</v>
      </c>
      <c r="B28" s="16"/>
      <c r="C28" s="16"/>
      <c r="D28" s="17">
        <v>219110.33</v>
      </c>
      <c r="E28" s="16"/>
      <c r="F28" s="15">
        <f t="shared" si="1"/>
        <v>219110.33</v>
      </c>
    </row>
    <row r="29" spans="1:6" ht="11.25" customHeight="1" x14ac:dyDescent="0.2">
      <c r="A29" s="8" t="s">
        <v>6</v>
      </c>
      <c r="B29" s="16"/>
      <c r="C29" s="17">
        <v>56935.09</v>
      </c>
      <c r="D29" s="17">
        <v>-58701.71</v>
      </c>
      <c r="E29" s="16"/>
      <c r="F29" s="15">
        <f t="shared" si="1"/>
        <v>-1766.6200000000026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2366203.4300000002</v>
      </c>
      <c r="C38" s="19">
        <f>+C20+C27</f>
        <v>7089921.9799999995</v>
      </c>
      <c r="D38" s="19">
        <f>D20+D27</f>
        <v>219110.33</v>
      </c>
      <c r="E38" s="19">
        <f>+E20+E34</f>
        <v>0</v>
      </c>
      <c r="F38" s="19">
        <f>SUM(B38:E38)</f>
        <v>9675235.7400000002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2025-01-23T18:02:50Z</cp:lastPrinted>
  <dcterms:created xsi:type="dcterms:W3CDTF">2018-11-20T16:40:47Z</dcterms:created>
  <dcterms:modified xsi:type="dcterms:W3CDTF">2025-01-23T18:02:56Z</dcterms:modified>
</cp:coreProperties>
</file>